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EstaPasta_de_trabalho" defaultThemeVersion="124226"/>
  <bookViews>
    <workbookView xWindow="0" yWindow="45" windowWidth="15195" windowHeight="8445"/>
  </bookViews>
  <sheets>
    <sheet name="Anexo 14" sheetId="33" r:id="rId1"/>
  </sheets>
  <calcPr calcId="144525"/>
</workbook>
</file>

<file path=xl/calcChain.xml><?xml version="1.0" encoding="utf-8"?>
<calcChain xmlns="http://schemas.openxmlformats.org/spreadsheetml/2006/main">
  <c r="H55" i="33" l="1"/>
  <c r="F55" i="33"/>
  <c r="H51" i="33"/>
  <c r="F51" i="33"/>
  <c r="H45" i="33"/>
  <c r="F45" i="33"/>
  <c r="H39" i="33"/>
  <c r="F39" i="33"/>
  <c r="H35" i="33"/>
  <c r="F35" i="33"/>
  <c r="H31" i="33"/>
  <c r="F31" i="33"/>
  <c r="H25" i="33"/>
  <c r="F25" i="33"/>
  <c r="H20" i="33"/>
  <c r="F20" i="33"/>
  <c r="H14" i="33"/>
  <c r="H57" i="33" s="1"/>
  <c r="H58" i="33" s="1"/>
  <c r="F14" i="33"/>
  <c r="F57" i="33" s="1"/>
  <c r="F58" i="33" s="1"/>
</calcChain>
</file>

<file path=xl/sharedStrings.xml><?xml version="1.0" encoding="utf-8"?>
<sst xmlns="http://schemas.openxmlformats.org/spreadsheetml/2006/main" count="165" uniqueCount="37">
  <si>
    <t>DEMONSTRATIVO DOS CRÉDITOS ADICIONAIS</t>
  </si>
  <si>
    <t>Lei Autorizativa</t>
  </si>
  <si>
    <t>Decreto Executivo</t>
  </si>
  <si>
    <t xml:space="preserve">Natureza do Crédito </t>
  </si>
  <si>
    <t xml:space="preserve">Origem do Recurso </t>
  </si>
  <si>
    <t>Classificação funcional programática</t>
  </si>
  <si>
    <t>(Lei 4.320/1964, art. 42)</t>
  </si>
  <si>
    <t>(Lei 4.320/1964, art. 41)</t>
  </si>
  <si>
    <t>(Lei 4.320/1964, art. 43, § 1º)</t>
  </si>
  <si>
    <t>Dotação Suplementada</t>
  </si>
  <si>
    <t>Valor</t>
  </si>
  <si>
    <t>Dotação Anulada</t>
  </si>
  <si>
    <t>Instruções:</t>
  </si>
  <si>
    <t>1. Subtotalizar os valores das colunas de suplementação e de anulação por decreto executivo e por lei autorizativa.</t>
  </si>
  <si>
    <t>IDENTIFICAÇÃO: CÂMARA MUNICIPAL DE CACHOEIRO DE ITAPEMIRIM</t>
  </si>
  <si>
    <t>ANO REFERENCIA: 2013</t>
  </si>
  <si>
    <t>6707</t>
  </si>
  <si>
    <t>32</t>
  </si>
  <si>
    <t>ORÇAMENTÁRIO</t>
  </si>
  <si>
    <t>REDUÇÕES ORÇAMENTÁRIAS</t>
  </si>
  <si>
    <t>01.031.0052.2.0405</t>
  </si>
  <si>
    <t>601</t>
  </si>
  <si>
    <t>346</t>
  </si>
  <si>
    <t>23802</t>
  </si>
  <si>
    <t>EXCESSO DE ARRECADAÇÃO</t>
  </si>
  <si>
    <t>23876</t>
  </si>
  <si>
    <t xml:space="preserve">REDUÇÕES ORÇAMENTÁRIAS  </t>
  </si>
  <si>
    <t>23941</t>
  </si>
  <si>
    <t>24058</t>
  </si>
  <si>
    <t>28.843.0000.0.0405</t>
  </si>
  <si>
    <t>Total Decreto Executivo</t>
  </si>
  <si>
    <t>Total Lei Autorizativa</t>
  </si>
  <si>
    <t>Total Geral</t>
  </si>
  <si>
    <t>Júlio Cesar Ferrare Cecotti</t>
  </si>
  <si>
    <t>Presidente</t>
  </si>
  <si>
    <t>Rafael Macedo Batista</t>
  </si>
  <si>
    <t>Contador - CRC/ES 16.165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</si>
</sst>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0" borderId="0" xfId="0" applyFont="1"/>
    <xf numFmtId="164" fontId="2" fillId="2" borderId="0" xfId="0" applyNumberFormat="1" applyFont="1" applyFill="1" applyBorder="1" applyAlignment="1">
      <alignment horizontal="right" vertical="center"/>
    </xf>
    <xf numFmtId="0" fontId="0" fillId="2" borderId="0" xfId="0" applyFill="1"/>
    <xf numFmtId="0" fontId="1" fillId="2" borderId="0" xfId="0" applyFont="1" applyFill="1" applyBorder="1"/>
    <xf numFmtId="0" fontId="1" fillId="2" borderId="3" xfId="0" applyFont="1" applyFill="1" applyBorder="1"/>
    <xf numFmtId="0" fontId="1" fillId="2" borderId="5" xfId="0" applyFont="1" applyFill="1" applyBorder="1"/>
    <xf numFmtId="0" fontId="3" fillId="2" borderId="0" xfId="0" applyFont="1" applyFill="1"/>
    <xf numFmtId="0" fontId="0" fillId="2" borderId="0" xfId="0" applyFill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center" vertical="top" wrapText="1"/>
    </xf>
    <xf numFmtId="164" fontId="4" fillId="2" borderId="6" xfId="1" applyFont="1" applyFill="1" applyBorder="1" applyAlignment="1">
      <alignment horizontal="center" vertical="top" wrapText="1"/>
    </xf>
    <xf numFmtId="0" fontId="0" fillId="2" borderId="6" xfId="0" applyFill="1" applyBorder="1"/>
    <xf numFmtId="0" fontId="5" fillId="2" borderId="0" xfId="0" applyFont="1" applyFill="1"/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1" fillId="2" borderId="0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/>
    </xf>
    <xf numFmtId="164" fontId="4" fillId="2" borderId="6" xfId="1" applyNumberFormat="1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164" fontId="3" fillId="2" borderId="6" xfId="1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 wrapText="1"/>
    </xf>
    <xf numFmtId="0" fontId="7" fillId="2" borderId="11" xfId="0" applyFont="1" applyFill="1" applyBorder="1" applyAlignment="1">
      <alignment wrapText="1"/>
    </xf>
    <xf numFmtId="0" fontId="1" fillId="2" borderId="0" xfId="0" applyFont="1" applyFill="1" applyBorder="1" applyAlignment="1"/>
    <xf numFmtId="0" fontId="7" fillId="2" borderId="0" xfId="0" applyFont="1" applyFill="1" applyBorder="1" applyAlignment="1">
      <alignment horizontal="center" wrapText="1"/>
    </xf>
    <xf numFmtId="0" fontId="0" fillId="2" borderId="14" xfId="0" applyFill="1" applyBorder="1"/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tabSelected="1" topLeftCell="A19" zoomScaleNormal="100" workbookViewId="0">
      <selection activeCell="F74" sqref="F74"/>
    </sheetView>
  </sheetViews>
  <sheetFormatPr defaultRowHeight="12.75" x14ac:dyDescent="0.2"/>
  <cols>
    <col min="1" max="1" width="13.5703125" customWidth="1"/>
    <col min="2" max="2" width="20.42578125" bestFit="1" customWidth="1"/>
    <col min="3" max="3" width="24.7109375" customWidth="1"/>
    <col min="4" max="4" width="27.5703125" customWidth="1"/>
    <col min="5" max="7" width="19" customWidth="1"/>
    <col min="8" max="8" width="19.140625" customWidth="1"/>
  </cols>
  <sheetData>
    <row r="1" spans="1:8" ht="13.5" thickBot="1" x14ac:dyDescent="0.25">
      <c r="A1" s="6"/>
      <c r="B1" s="6"/>
      <c r="C1" s="6"/>
      <c r="D1" s="6"/>
      <c r="E1" s="6"/>
      <c r="F1" s="6"/>
      <c r="G1" s="6"/>
      <c r="H1" s="6"/>
    </row>
    <row r="2" spans="1:8" x14ac:dyDescent="0.2">
      <c r="A2" s="19"/>
      <c r="B2" s="20"/>
      <c r="C2" s="20"/>
      <c r="D2" s="20"/>
      <c r="E2" s="20"/>
      <c r="F2" s="20"/>
      <c r="G2" s="20"/>
      <c r="H2" s="21"/>
    </row>
    <row r="3" spans="1:8" x14ac:dyDescent="0.2">
      <c r="A3" s="34" t="s">
        <v>14</v>
      </c>
      <c r="B3" s="35"/>
      <c r="C3" s="35"/>
      <c r="D3" s="35"/>
      <c r="E3" s="35"/>
      <c r="F3" s="35"/>
      <c r="G3" s="35"/>
      <c r="H3" s="36"/>
    </row>
    <row r="4" spans="1:8" x14ac:dyDescent="0.2">
      <c r="A4" s="34" t="s">
        <v>15</v>
      </c>
      <c r="B4" s="35"/>
      <c r="C4" s="35"/>
      <c r="D4" s="35"/>
      <c r="E4" s="35"/>
      <c r="F4" s="35"/>
      <c r="G4" s="35"/>
      <c r="H4" s="36"/>
    </row>
    <row r="5" spans="1:8" ht="16.5" thickBot="1" x14ac:dyDescent="0.3">
      <c r="A5" s="8"/>
      <c r="B5" s="9"/>
      <c r="C5" s="23"/>
      <c r="D5" s="23"/>
      <c r="E5" s="23"/>
      <c r="F5" s="23"/>
      <c r="G5" s="23"/>
      <c r="H5" s="24"/>
    </row>
    <row r="6" spans="1:8" x14ac:dyDescent="0.2">
      <c r="A6" s="10"/>
      <c r="B6" s="11"/>
      <c r="C6" s="11"/>
      <c r="D6" s="11"/>
      <c r="E6" s="11"/>
      <c r="F6" s="11"/>
      <c r="G6" s="11"/>
      <c r="H6" s="11"/>
    </row>
    <row r="7" spans="1:8" x14ac:dyDescent="0.2">
      <c r="A7" s="25" t="s">
        <v>0</v>
      </c>
      <c r="B7" s="25"/>
      <c r="C7" s="25"/>
      <c r="D7" s="25"/>
      <c r="E7" s="25"/>
      <c r="F7" s="25"/>
      <c r="G7" s="25"/>
      <c r="H7" s="25"/>
    </row>
    <row r="8" spans="1:8" x14ac:dyDescent="0.2">
      <c r="A8" s="26" t="s">
        <v>1</v>
      </c>
      <c r="B8" s="2" t="s">
        <v>2</v>
      </c>
      <c r="C8" s="2" t="s">
        <v>3</v>
      </c>
      <c r="D8" s="2" t="s">
        <v>4</v>
      </c>
      <c r="E8" s="28" t="s">
        <v>5</v>
      </c>
      <c r="F8" s="28"/>
      <c r="G8" s="28"/>
      <c r="H8" s="28"/>
    </row>
    <row r="9" spans="1:8" ht="25.5" x14ac:dyDescent="0.2">
      <c r="A9" s="27"/>
      <c r="B9" s="3" t="s">
        <v>6</v>
      </c>
      <c r="C9" s="3" t="s">
        <v>7</v>
      </c>
      <c r="D9" s="3" t="s">
        <v>8</v>
      </c>
      <c r="E9" s="12" t="s">
        <v>9</v>
      </c>
      <c r="F9" s="12" t="s">
        <v>10</v>
      </c>
      <c r="G9" s="12" t="s">
        <v>11</v>
      </c>
      <c r="H9" s="13" t="s">
        <v>10</v>
      </c>
    </row>
    <row r="10" spans="1:8" x14ac:dyDescent="0.2">
      <c r="A10" s="29" t="s">
        <v>16</v>
      </c>
      <c r="B10" s="29" t="s">
        <v>17</v>
      </c>
      <c r="C10" s="29" t="s">
        <v>18</v>
      </c>
      <c r="D10" s="15" t="s">
        <v>19</v>
      </c>
      <c r="E10" s="15" t="s">
        <v>20</v>
      </c>
      <c r="F10" s="16">
        <v>388000</v>
      </c>
      <c r="G10" s="15"/>
      <c r="H10" s="16">
        <v>0</v>
      </c>
    </row>
    <row r="11" spans="1:8" x14ac:dyDescent="0.2">
      <c r="A11" s="29" t="s">
        <v>16</v>
      </c>
      <c r="B11" s="30">
        <v>32</v>
      </c>
      <c r="C11" s="29" t="s">
        <v>18</v>
      </c>
      <c r="D11" s="15" t="s">
        <v>19</v>
      </c>
      <c r="E11" s="15"/>
      <c r="F11" s="31">
        <v>0</v>
      </c>
      <c r="G11" s="15" t="s">
        <v>20</v>
      </c>
      <c r="H11" s="16">
        <v>600000</v>
      </c>
    </row>
    <row r="12" spans="1:8" x14ac:dyDescent="0.2">
      <c r="A12" s="29" t="s">
        <v>16</v>
      </c>
      <c r="B12" s="30">
        <v>32</v>
      </c>
      <c r="C12" s="29" t="s">
        <v>18</v>
      </c>
      <c r="D12" s="15" t="s">
        <v>19</v>
      </c>
      <c r="E12" s="15" t="s">
        <v>29</v>
      </c>
      <c r="F12" s="16">
        <v>220000</v>
      </c>
      <c r="G12" s="15"/>
      <c r="H12" s="16">
        <v>0</v>
      </c>
    </row>
    <row r="13" spans="1:8" x14ac:dyDescent="0.2">
      <c r="A13" s="29" t="s">
        <v>16</v>
      </c>
      <c r="B13" s="30">
        <v>32</v>
      </c>
      <c r="C13" s="29" t="s">
        <v>18</v>
      </c>
      <c r="D13" s="15" t="s">
        <v>19</v>
      </c>
      <c r="E13" s="15"/>
      <c r="F13" s="16">
        <v>0</v>
      </c>
      <c r="G13" s="15" t="s">
        <v>29</v>
      </c>
      <c r="H13" s="16">
        <v>8000</v>
      </c>
    </row>
    <row r="14" spans="1:8" x14ac:dyDescent="0.2">
      <c r="A14" s="14"/>
      <c r="B14" s="17"/>
      <c r="C14" s="30"/>
      <c r="D14" s="32" t="s">
        <v>30</v>
      </c>
      <c r="E14" s="15"/>
      <c r="F14" s="33">
        <f>SUM(F10:F13)</f>
        <v>608000</v>
      </c>
      <c r="G14" s="32"/>
      <c r="H14" s="33">
        <f>SUM(H10:H13)</f>
        <v>608000</v>
      </c>
    </row>
    <row r="15" spans="1:8" x14ac:dyDescent="0.2">
      <c r="A15" s="14"/>
      <c r="B15" s="17"/>
      <c r="C15" s="30"/>
      <c r="D15" s="15"/>
      <c r="E15" s="15"/>
      <c r="F15" s="16"/>
      <c r="G15" s="15"/>
      <c r="H15" s="16"/>
    </row>
    <row r="16" spans="1:8" x14ac:dyDescent="0.2">
      <c r="A16" s="29" t="s">
        <v>16</v>
      </c>
      <c r="B16" s="30">
        <v>330</v>
      </c>
      <c r="C16" s="29" t="s">
        <v>18</v>
      </c>
      <c r="D16" s="15" t="s">
        <v>19</v>
      </c>
      <c r="E16" s="15" t="s">
        <v>20</v>
      </c>
      <c r="F16" s="16">
        <v>1060183.3</v>
      </c>
      <c r="G16" s="15"/>
      <c r="H16" s="16">
        <v>0</v>
      </c>
    </row>
    <row r="17" spans="1:8" x14ac:dyDescent="0.2">
      <c r="A17" s="29" t="s">
        <v>16</v>
      </c>
      <c r="B17" s="30">
        <v>330</v>
      </c>
      <c r="C17" s="29" t="s">
        <v>18</v>
      </c>
      <c r="D17" s="15" t="s">
        <v>19</v>
      </c>
      <c r="E17" s="15"/>
      <c r="F17" s="16">
        <v>0</v>
      </c>
      <c r="G17" s="15" t="s">
        <v>20</v>
      </c>
      <c r="H17" s="16">
        <v>872183.3</v>
      </c>
    </row>
    <row r="18" spans="1:8" x14ac:dyDescent="0.2">
      <c r="A18" s="29" t="s">
        <v>16</v>
      </c>
      <c r="B18" s="30">
        <v>330</v>
      </c>
      <c r="C18" s="29" t="s">
        <v>18</v>
      </c>
      <c r="D18" s="15" t="s">
        <v>19</v>
      </c>
      <c r="E18" s="15" t="s">
        <v>29</v>
      </c>
      <c r="F18" s="16">
        <v>47000</v>
      </c>
      <c r="G18" s="15"/>
      <c r="H18" s="16">
        <v>0</v>
      </c>
    </row>
    <row r="19" spans="1:8" x14ac:dyDescent="0.2">
      <c r="A19" s="29" t="s">
        <v>16</v>
      </c>
      <c r="B19" s="30">
        <v>330</v>
      </c>
      <c r="C19" s="29" t="s">
        <v>18</v>
      </c>
      <c r="D19" s="15" t="s">
        <v>19</v>
      </c>
      <c r="E19" s="15"/>
      <c r="F19" s="16">
        <v>0</v>
      </c>
      <c r="G19" s="15" t="s">
        <v>29</v>
      </c>
      <c r="H19" s="16">
        <v>235000</v>
      </c>
    </row>
    <row r="20" spans="1:8" x14ac:dyDescent="0.2">
      <c r="A20" s="29"/>
      <c r="B20" s="30"/>
      <c r="C20" s="30"/>
      <c r="D20" s="32" t="s">
        <v>30</v>
      </c>
      <c r="E20" s="15"/>
      <c r="F20" s="33">
        <f>SUM(F16:F19)</f>
        <v>1107183.3</v>
      </c>
      <c r="G20" s="32"/>
      <c r="H20" s="33">
        <f>SUM(H16:H19)</f>
        <v>1107183.3</v>
      </c>
    </row>
    <row r="21" spans="1:8" x14ac:dyDescent="0.2">
      <c r="A21" s="29"/>
      <c r="B21" s="30"/>
      <c r="C21" s="30"/>
      <c r="D21" s="15"/>
      <c r="E21" s="15"/>
      <c r="F21" s="16"/>
      <c r="G21" s="15"/>
      <c r="H21" s="16"/>
    </row>
    <row r="22" spans="1:8" x14ac:dyDescent="0.2">
      <c r="A22" s="29" t="s">
        <v>16</v>
      </c>
      <c r="B22" s="30">
        <v>343</v>
      </c>
      <c r="C22" s="29" t="s">
        <v>18</v>
      </c>
      <c r="D22" s="15" t="s">
        <v>19</v>
      </c>
      <c r="E22" s="15" t="s">
        <v>20</v>
      </c>
      <c r="F22" s="16">
        <v>200000</v>
      </c>
      <c r="G22" s="15"/>
      <c r="H22" s="16">
        <v>0</v>
      </c>
    </row>
    <row r="23" spans="1:8" x14ac:dyDescent="0.2">
      <c r="A23" s="29" t="s">
        <v>16</v>
      </c>
      <c r="B23" s="30">
        <v>343</v>
      </c>
      <c r="C23" s="29" t="s">
        <v>18</v>
      </c>
      <c r="D23" s="15" t="s">
        <v>19</v>
      </c>
      <c r="E23" s="15"/>
      <c r="F23" s="16">
        <v>0</v>
      </c>
      <c r="G23" s="15" t="s">
        <v>20</v>
      </c>
      <c r="H23" s="16">
        <v>216000</v>
      </c>
    </row>
    <row r="24" spans="1:8" x14ac:dyDescent="0.2">
      <c r="A24" s="29" t="s">
        <v>16</v>
      </c>
      <c r="B24" s="30">
        <v>343</v>
      </c>
      <c r="C24" s="29" t="s">
        <v>18</v>
      </c>
      <c r="D24" s="15" t="s">
        <v>19</v>
      </c>
      <c r="E24" s="15" t="s">
        <v>29</v>
      </c>
      <c r="F24" s="16">
        <v>16000</v>
      </c>
      <c r="G24" s="15"/>
      <c r="H24" s="16">
        <v>0</v>
      </c>
    </row>
    <row r="25" spans="1:8" x14ac:dyDescent="0.2">
      <c r="A25" s="29"/>
      <c r="B25" s="30"/>
      <c r="C25" s="30"/>
      <c r="D25" s="32" t="s">
        <v>30</v>
      </c>
      <c r="E25" s="15"/>
      <c r="F25" s="33">
        <f>SUM(F22:F24)</f>
        <v>216000</v>
      </c>
      <c r="G25" s="32"/>
      <c r="H25" s="33">
        <f>SUM(H22:H24)</f>
        <v>216000</v>
      </c>
    </row>
    <row r="26" spans="1:8" x14ac:dyDescent="0.2">
      <c r="A26" s="29"/>
      <c r="B26" s="30"/>
      <c r="C26" s="30"/>
      <c r="D26" s="15"/>
      <c r="E26" s="15"/>
      <c r="F26" s="16"/>
      <c r="G26" s="15"/>
      <c r="H26" s="16"/>
    </row>
    <row r="27" spans="1:8" x14ac:dyDescent="0.2">
      <c r="A27" s="29" t="s">
        <v>16</v>
      </c>
      <c r="B27" s="30">
        <v>346</v>
      </c>
      <c r="C27" s="29" t="s">
        <v>18</v>
      </c>
      <c r="D27" s="15" t="s">
        <v>19</v>
      </c>
      <c r="E27" s="15" t="s">
        <v>20</v>
      </c>
      <c r="F27" s="16">
        <v>775000</v>
      </c>
      <c r="G27" s="15"/>
      <c r="H27" s="16">
        <v>0</v>
      </c>
    </row>
    <row r="28" spans="1:8" x14ac:dyDescent="0.2">
      <c r="A28" s="29" t="s">
        <v>16</v>
      </c>
      <c r="B28" s="30">
        <v>346</v>
      </c>
      <c r="C28" s="29" t="s">
        <v>18</v>
      </c>
      <c r="D28" s="15" t="s">
        <v>19</v>
      </c>
      <c r="E28" s="15"/>
      <c r="F28" s="16">
        <v>0</v>
      </c>
      <c r="G28" s="15" t="s">
        <v>20</v>
      </c>
      <c r="H28" s="16">
        <v>130000</v>
      </c>
    </row>
    <row r="29" spans="1:8" x14ac:dyDescent="0.2">
      <c r="A29" s="29" t="s">
        <v>16</v>
      </c>
      <c r="B29" s="29" t="s">
        <v>22</v>
      </c>
      <c r="C29" s="29" t="s">
        <v>18</v>
      </c>
      <c r="D29" s="15" t="s">
        <v>19</v>
      </c>
      <c r="E29" s="15" t="s">
        <v>29</v>
      </c>
      <c r="F29" s="16">
        <v>5000</v>
      </c>
      <c r="G29" s="15"/>
      <c r="H29" s="16">
        <v>0</v>
      </c>
    </row>
    <row r="30" spans="1:8" x14ac:dyDescent="0.2">
      <c r="A30" s="29" t="s">
        <v>16</v>
      </c>
      <c r="B30" s="29" t="s">
        <v>22</v>
      </c>
      <c r="C30" s="29" t="s">
        <v>18</v>
      </c>
      <c r="D30" s="15" t="s">
        <v>19</v>
      </c>
      <c r="E30" s="15"/>
      <c r="F30" s="16">
        <v>0</v>
      </c>
      <c r="G30" s="15" t="s">
        <v>29</v>
      </c>
      <c r="H30" s="16">
        <v>650000</v>
      </c>
    </row>
    <row r="31" spans="1:8" x14ac:dyDescent="0.2">
      <c r="A31" s="29"/>
      <c r="B31" s="29"/>
      <c r="C31" s="29"/>
      <c r="D31" s="32" t="s">
        <v>30</v>
      </c>
      <c r="E31" s="15"/>
      <c r="F31" s="33">
        <f>SUM(F27:F30)</f>
        <v>780000</v>
      </c>
      <c r="G31" s="32"/>
      <c r="H31" s="33">
        <f>SUM(H27:H30)</f>
        <v>780000</v>
      </c>
    </row>
    <row r="32" spans="1:8" x14ac:dyDescent="0.2">
      <c r="A32" s="29"/>
      <c r="B32" s="29"/>
      <c r="C32" s="29"/>
      <c r="D32" s="15"/>
      <c r="E32" s="15"/>
      <c r="F32" s="16"/>
      <c r="G32" s="15"/>
      <c r="H32" s="16"/>
    </row>
    <row r="33" spans="1:8" x14ac:dyDescent="0.2">
      <c r="A33" s="29" t="s">
        <v>16</v>
      </c>
      <c r="B33" s="29" t="s">
        <v>21</v>
      </c>
      <c r="C33" s="29" t="s">
        <v>18</v>
      </c>
      <c r="D33" s="15" t="s">
        <v>19</v>
      </c>
      <c r="E33" s="15" t="s">
        <v>20</v>
      </c>
      <c r="F33" s="16">
        <v>6000</v>
      </c>
      <c r="G33" s="15"/>
      <c r="H33" s="16">
        <v>0</v>
      </c>
    </row>
    <row r="34" spans="1:8" x14ac:dyDescent="0.2">
      <c r="A34" s="29" t="s">
        <v>16</v>
      </c>
      <c r="B34" s="29" t="s">
        <v>21</v>
      </c>
      <c r="C34" s="29" t="s">
        <v>18</v>
      </c>
      <c r="D34" s="15" t="s">
        <v>19</v>
      </c>
      <c r="E34" s="15"/>
      <c r="F34" s="16">
        <v>0</v>
      </c>
      <c r="G34" s="15" t="s">
        <v>20</v>
      </c>
      <c r="H34" s="16">
        <v>6000</v>
      </c>
    </row>
    <row r="35" spans="1:8" x14ac:dyDescent="0.2">
      <c r="A35" s="29"/>
      <c r="B35" s="29"/>
      <c r="C35" s="29"/>
      <c r="D35" s="32" t="s">
        <v>30</v>
      </c>
      <c r="E35" s="15"/>
      <c r="F35" s="33">
        <f>SUM(F33:F34)</f>
        <v>6000</v>
      </c>
      <c r="G35" s="32"/>
      <c r="H35" s="33">
        <f>SUM(H33:H34)</f>
        <v>6000</v>
      </c>
    </row>
    <row r="36" spans="1:8" x14ac:dyDescent="0.2">
      <c r="A36" s="29"/>
      <c r="B36" s="29"/>
      <c r="C36" s="29"/>
      <c r="D36" s="15"/>
      <c r="E36" s="15"/>
      <c r="F36" s="16"/>
      <c r="G36" s="15"/>
      <c r="H36" s="16"/>
    </row>
    <row r="37" spans="1:8" x14ac:dyDescent="0.2">
      <c r="A37" s="29" t="s">
        <v>16</v>
      </c>
      <c r="B37" s="29" t="s">
        <v>23</v>
      </c>
      <c r="C37" s="29" t="s">
        <v>18</v>
      </c>
      <c r="D37" s="15" t="s">
        <v>24</v>
      </c>
      <c r="E37" s="15" t="s">
        <v>20</v>
      </c>
      <c r="F37" s="16">
        <v>25000</v>
      </c>
      <c r="G37" s="15"/>
      <c r="H37" s="16">
        <v>0</v>
      </c>
    </row>
    <row r="38" spans="1:8" x14ac:dyDescent="0.2">
      <c r="A38" s="29" t="s">
        <v>16</v>
      </c>
      <c r="B38" s="29" t="s">
        <v>23</v>
      </c>
      <c r="C38" s="29" t="s">
        <v>18</v>
      </c>
      <c r="D38" s="15" t="s">
        <v>24</v>
      </c>
      <c r="E38" s="15" t="s">
        <v>29</v>
      </c>
      <c r="F38" s="16">
        <v>177411.31</v>
      </c>
      <c r="G38" s="15"/>
      <c r="H38" s="16">
        <v>0</v>
      </c>
    </row>
    <row r="39" spans="1:8" x14ac:dyDescent="0.2">
      <c r="A39" s="29"/>
      <c r="B39" s="29"/>
      <c r="C39" s="29"/>
      <c r="D39" s="32" t="s">
        <v>30</v>
      </c>
      <c r="E39" s="15"/>
      <c r="F39" s="33">
        <f>SUM(F37:F38)</f>
        <v>202411.31</v>
      </c>
      <c r="G39" s="32"/>
      <c r="H39" s="33">
        <f>SUM(H37:H38)</f>
        <v>0</v>
      </c>
    </row>
    <row r="40" spans="1:8" x14ac:dyDescent="0.2">
      <c r="A40" s="29"/>
      <c r="B40" s="29"/>
      <c r="C40" s="29"/>
      <c r="D40" s="15"/>
      <c r="E40" s="15"/>
      <c r="F40" s="16"/>
      <c r="G40" s="15"/>
      <c r="H40" s="16"/>
    </row>
    <row r="41" spans="1:8" x14ac:dyDescent="0.2">
      <c r="A41" s="29" t="s">
        <v>16</v>
      </c>
      <c r="B41" s="29" t="s">
        <v>25</v>
      </c>
      <c r="C41" s="29" t="s">
        <v>18</v>
      </c>
      <c r="D41" s="15" t="s">
        <v>24</v>
      </c>
      <c r="E41" s="15" t="s">
        <v>20</v>
      </c>
      <c r="F41" s="16">
        <v>634000</v>
      </c>
      <c r="G41" s="15"/>
      <c r="H41" s="16">
        <v>0</v>
      </c>
    </row>
    <row r="42" spans="1:8" x14ac:dyDescent="0.2">
      <c r="A42" s="29" t="s">
        <v>16</v>
      </c>
      <c r="B42" s="29" t="s">
        <v>25</v>
      </c>
      <c r="C42" s="29" t="s">
        <v>18</v>
      </c>
      <c r="D42" s="15" t="s">
        <v>26</v>
      </c>
      <c r="E42" s="15"/>
      <c r="F42" s="16">
        <v>0</v>
      </c>
      <c r="G42" s="15" t="s">
        <v>20</v>
      </c>
      <c r="H42" s="16">
        <v>210000</v>
      </c>
    </row>
    <row r="43" spans="1:8" x14ac:dyDescent="0.2">
      <c r="A43" s="29" t="s">
        <v>16</v>
      </c>
      <c r="B43" s="29" t="s">
        <v>25</v>
      </c>
      <c r="C43" s="29" t="s">
        <v>18</v>
      </c>
      <c r="D43" s="15" t="s">
        <v>24</v>
      </c>
      <c r="E43" s="15" t="s">
        <v>29</v>
      </c>
      <c r="F43" s="16">
        <v>264400</v>
      </c>
      <c r="G43" s="15"/>
      <c r="H43" s="16">
        <v>0</v>
      </c>
    </row>
    <row r="44" spans="1:8" x14ac:dyDescent="0.2">
      <c r="A44" s="29" t="s">
        <v>16</v>
      </c>
      <c r="B44" s="29" t="s">
        <v>25</v>
      </c>
      <c r="C44" s="29" t="s">
        <v>18</v>
      </c>
      <c r="D44" s="15" t="s">
        <v>26</v>
      </c>
      <c r="E44" s="15" t="s">
        <v>29</v>
      </c>
      <c r="F44" s="16">
        <v>210000</v>
      </c>
      <c r="G44" s="15"/>
      <c r="H44" s="16">
        <v>0</v>
      </c>
    </row>
    <row r="45" spans="1:8" x14ac:dyDescent="0.2">
      <c r="A45" s="14"/>
      <c r="B45" s="14"/>
      <c r="C45" s="14"/>
      <c r="D45" s="32" t="s">
        <v>30</v>
      </c>
      <c r="E45" s="15"/>
      <c r="F45" s="33">
        <f>SUM(F41:F44)</f>
        <v>1108400</v>
      </c>
      <c r="G45" s="32"/>
      <c r="H45" s="33">
        <f>SUM(H41:H44)</f>
        <v>210000</v>
      </c>
    </row>
    <row r="46" spans="1:8" x14ac:dyDescent="0.2">
      <c r="A46" s="14"/>
      <c r="B46" s="14"/>
      <c r="C46" s="14"/>
      <c r="D46" s="15"/>
      <c r="E46" s="15"/>
      <c r="F46" s="16"/>
      <c r="G46" s="15"/>
      <c r="H46" s="16"/>
    </row>
    <row r="47" spans="1:8" x14ac:dyDescent="0.2">
      <c r="A47" s="29" t="s">
        <v>16</v>
      </c>
      <c r="B47" s="29" t="s">
        <v>27</v>
      </c>
      <c r="C47" s="29" t="s">
        <v>18</v>
      </c>
      <c r="D47" s="15" t="s">
        <v>24</v>
      </c>
      <c r="E47" s="15" t="s">
        <v>20</v>
      </c>
      <c r="F47" s="16">
        <v>268479.13</v>
      </c>
      <c r="G47" s="15"/>
      <c r="H47" s="16">
        <v>0</v>
      </c>
    </row>
    <row r="48" spans="1:8" x14ac:dyDescent="0.2">
      <c r="A48" s="29" t="s">
        <v>16</v>
      </c>
      <c r="B48" s="29" t="s">
        <v>27</v>
      </c>
      <c r="C48" s="29" t="s">
        <v>18</v>
      </c>
      <c r="D48" s="15" t="s">
        <v>26</v>
      </c>
      <c r="E48" s="15" t="s">
        <v>20</v>
      </c>
      <c r="F48" s="16">
        <v>1460000</v>
      </c>
      <c r="G48" s="15"/>
      <c r="H48" s="16">
        <v>0</v>
      </c>
    </row>
    <row r="49" spans="1:8" x14ac:dyDescent="0.2">
      <c r="A49" s="29" t="s">
        <v>16</v>
      </c>
      <c r="B49" s="29" t="s">
        <v>27</v>
      </c>
      <c r="C49" s="29" t="s">
        <v>18</v>
      </c>
      <c r="D49" s="15" t="s">
        <v>26</v>
      </c>
      <c r="E49" s="15"/>
      <c r="F49" s="16">
        <v>0</v>
      </c>
      <c r="G49" s="15" t="s">
        <v>20</v>
      </c>
      <c r="H49" s="16">
        <v>1460000</v>
      </c>
    </row>
    <row r="50" spans="1:8" x14ac:dyDescent="0.2">
      <c r="A50" s="29" t="s">
        <v>16</v>
      </c>
      <c r="B50" s="29" t="s">
        <v>27</v>
      </c>
      <c r="C50" s="29" t="s">
        <v>18</v>
      </c>
      <c r="D50" s="15" t="s">
        <v>24</v>
      </c>
      <c r="E50" s="15" t="s">
        <v>29</v>
      </c>
      <c r="F50" s="16">
        <v>250000</v>
      </c>
      <c r="G50" s="15"/>
      <c r="H50" s="16">
        <v>0</v>
      </c>
    </row>
    <row r="51" spans="1:8" x14ac:dyDescent="0.2">
      <c r="A51" s="29"/>
      <c r="B51" s="14"/>
      <c r="C51" s="14"/>
      <c r="D51" s="32" t="s">
        <v>30</v>
      </c>
      <c r="E51" s="15"/>
      <c r="F51" s="33">
        <f>SUM(F47:F50)</f>
        <v>1978479.13</v>
      </c>
      <c r="G51" s="32"/>
      <c r="H51" s="33">
        <f>SUM(H47:H50)</f>
        <v>1460000</v>
      </c>
    </row>
    <row r="52" spans="1:8" x14ac:dyDescent="0.2">
      <c r="A52" s="14"/>
      <c r="B52" s="14"/>
      <c r="C52" s="14"/>
      <c r="D52" s="15"/>
      <c r="E52" s="15"/>
      <c r="F52" s="16"/>
      <c r="G52" s="15"/>
      <c r="H52" s="16"/>
    </row>
    <row r="53" spans="1:8" x14ac:dyDescent="0.2">
      <c r="A53" s="29" t="s">
        <v>16</v>
      </c>
      <c r="B53" s="29" t="s">
        <v>28</v>
      </c>
      <c r="C53" s="29" t="s">
        <v>18</v>
      </c>
      <c r="D53" s="15" t="s">
        <v>26</v>
      </c>
      <c r="E53" s="15"/>
      <c r="F53" s="16">
        <v>0</v>
      </c>
      <c r="G53" s="15" t="s">
        <v>20</v>
      </c>
      <c r="H53" s="16">
        <v>180000</v>
      </c>
    </row>
    <row r="54" spans="1:8" x14ac:dyDescent="0.2">
      <c r="A54" s="29" t="s">
        <v>16</v>
      </c>
      <c r="B54" s="29" t="s">
        <v>28</v>
      </c>
      <c r="C54" s="29" t="s">
        <v>18</v>
      </c>
      <c r="D54" s="15" t="s">
        <v>26</v>
      </c>
      <c r="E54" s="15" t="s">
        <v>29</v>
      </c>
      <c r="F54" s="16">
        <v>180000</v>
      </c>
      <c r="G54" s="15"/>
      <c r="H54" s="16">
        <v>0</v>
      </c>
    </row>
    <row r="55" spans="1:8" x14ac:dyDescent="0.2">
      <c r="A55" s="14"/>
      <c r="B55" s="14"/>
      <c r="C55" s="14"/>
      <c r="D55" s="32" t="s">
        <v>30</v>
      </c>
      <c r="E55" s="15"/>
      <c r="F55" s="33">
        <f>SUM(F53:F54)</f>
        <v>180000</v>
      </c>
      <c r="G55" s="32"/>
      <c r="H55" s="33">
        <f>SUM(H53:H54)</f>
        <v>180000</v>
      </c>
    </row>
    <row r="56" spans="1:8" x14ac:dyDescent="0.2">
      <c r="A56" s="14"/>
      <c r="B56" s="14"/>
      <c r="C56" s="14"/>
      <c r="D56" s="15"/>
      <c r="E56" s="15"/>
      <c r="F56" s="16"/>
      <c r="G56" s="15"/>
      <c r="H56" s="16"/>
    </row>
    <row r="57" spans="1:8" x14ac:dyDescent="0.2">
      <c r="A57" s="14"/>
      <c r="B57" s="14"/>
      <c r="C57" s="14"/>
      <c r="D57" s="32" t="s">
        <v>31</v>
      </c>
      <c r="E57" s="32"/>
      <c r="F57" s="33">
        <f>F14+F20+F25+F31+F35+F39+F45+F51+F55</f>
        <v>6186473.7400000002</v>
      </c>
      <c r="G57" s="32"/>
      <c r="H57" s="33">
        <f>H14+H20+H25+H31+H35+H45+H51+H55</f>
        <v>4567183.3</v>
      </c>
    </row>
    <row r="58" spans="1:8" x14ac:dyDescent="0.2">
      <c r="A58" s="14"/>
      <c r="B58" s="14"/>
      <c r="C58" s="14"/>
      <c r="D58" s="32" t="s">
        <v>32</v>
      </c>
      <c r="E58" s="15"/>
      <c r="F58" s="33">
        <f>F57</f>
        <v>6186473.7400000002</v>
      </c>
      <c r="G58" s="15"/>
      <c r="H58" s="33">
        <f>H57</f>
        <v>4567183.3</v>
      </c>
    </row>
    <row r="59" spans="1:8" x14ac:dyDescent="0.2">
      <c r="A59" s="14"/>
      <c r="B59" s="14"/>
      <c r="C59" s="14"/>
      <c r="D59" s="15"/>
      <c r="E59" s="15"/>
      <c r="F59" s="16"/>
      <c r="G59" s="15"/>
      <c r="H59" s="16"/>
    </row>
    <row r="60" spans="1:8" x14ac:dyDescent="0.2">
      <c r="A60" s="14"/>
      <c r="B60" s="14"/>
      <c r="C60" s="14"/>
      <c r="D60" s="15"/>
      <c r="E60" s="15"/>
      <c r="F60" s="16"/>
      <c r="G60" s="15"/>
      <c r="H60" s="16"/>
    </row>
    <row r="61" spans="1:8" x14ac:dyDescent="0.2">
      <c r="A61" s="14"/>
      <c r="B61" s="14"/>
      <c r="C61" s="14"/>
      <c r="D61" s="15"/>
      <c r="E61" s="15"/>
      <c r="F61" s="16"/>
      <c r="G61" s="15"/>
      <c r="H61" s="16"/>
    </row>
    <row r="62" spans="1:8" x14ac:dyDescent="0.2">
      <c r="A62" s="14"/>
      <c r="B62" s="14"/>
      <c r="C62" s="14"/>
      <c r="D62" s="15"/>
      <c r="E62" s="15"/>
      <c r="F62" s="16"/>
      <c r="G62" s="15"/>
      <c r="H62" s="16"/>
    </row>
    <row r="63" spans="1:8" x14ac:dyDescent="0.2">
      <c r="A63" s="18" t="s">
        <v>12</v>
      </c>
      <c r="B63" s="6"/>
      <c r="C63" s="6"/>
      <c r="D63" s="6"/>
      <c r="E63" s="6"/>
      <c r="F63" s="6"/>
      <c r="G63" s="6"/>
      <c r="H63" s="6"/>
    </row>
    <row r="64" spans="1:8" x14ac:dyDescent="0.2">
      <c r="A64" s="18" t="s">
        <v>13</v>
      </c>
      <c r="B64" s="6"/>
      <c r="C64" s="6"/>
      <c r="D64" s="6"/>
      <c r="E64" s="6"/>
      <c r="F64" s="6"/>
      <c r="G64" s="6"/>
      <c r="H64" s="6"/>
    </row>
    <row r="65" spans="1:8" x14ac:dyDescent="0.2">
      <c r="A65" s="18"/>
      <c r="B65" s="6"/>
      <c r="C65" s="6"/>
      <c r="D65" s="6"/>
      <c r="E65" s="6"/>
      <c r="F65" s="6"/>
      <c r="G65" s="6"/>
      <c r="H65" s="6"/>
    </row>
    <row r="66" spans="1:8" x14ac:dyDescent="0.2">
      <c r="A66" s="6"/>
      <c r="B66" s="6"/>
      <c r="C66" s="6"/>
      <c r="D66" s="6"/>
      <c r="E66" s="41"/>
      <c r="F66" s="41"/>
      <c r="G66" s="41"/>
      <c r="H66" s="6"/>
    </row>
    <row r="67" spans="1:8" s="1" customFormat="1" ht="15" customHeight="1" x14ac:dyDescent="0.2">
      <c r="A67" s="37" t="s">
        <v>33</v>
      </c>
      <c r="B67" s="37"/>
      <c r="C67" s="37"/>
      <c r="D67" s="5"/>
      <c r="E67" s="40" t="s">
        <v>35</v>
      </c>
      <c r="F67" s="40"/>
      <c r="G67" s="40"/>
      <c r="H67" s="38"/>
    </row>
    <row r="68" spans="1:8" s="4" customFormat="1" x14ac:dyDescent="0.2">
      <c r="A68" s="22" t="s">
        <v>34</v>
      </c>
      <c r="B68" s="22"/>
      <c r="C68" s="22"/>
      <c r="D68" s="7"/>
      <c r="E68" s="22" t="s">
        <v>36</v>
      </c>
      <c r="F68" s="22"/>
      <c r="G68" s="22"/>
      <c r="H68" s="39"/>
    </row>
  </sheetData>
  <mergeCells count="10">
    <mergeCell ref="A3:H3"/>
    <mergeCell ref="A4:H4"/>
    <mergeCell ref="A67:C67"/>
    <mergeCell ref="C5:H5"/>
    <mergeCell ref="A7:H7"/>
    <mergeCell ref="A8:A9"/>
    <mergeCell ref="E8:H8"/>
    <mergeCell ref="A68:C68"/>
    <mergeCell ref="E67:G67"/>
    <mergeCell ref="E68:G68"/>
  </mergeCells>
  <pageMargins left="0.51181102362204722" right="0.51181102362204722" top="0.78740157480314965" bottom="0.78740157480314965" header="0.31496062992125984" footer="0.31496062992125984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14</vt:lpstr>
    </vt:vector>
  </TitlesOfParts>
  <Company>SEFAZ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jvrodrigues</dc:creator>
  <cp:lastModifiedBy>Rafael</cp:lastModifiedBy>
  <cp:lastPrinted>2014-03-26T13:17:25Z</cp:lastPrinted>
  <dcterms:created xsi:type="dcterms:W3CDTF">2011-03-23T12:57:59Z</dcterms:created>
  <dcterms:modified xsi:type="dcterms:W3CDTF">2014-03-26T13:19:21Z</dcterms:modified>
</cp:coreProperties>
</file>